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lloy/Desktop/The Daily Health Coach Feasibility Study/"/>
    </mc:Choice>
  </mc:AlternateContent>
  <xr:revisionPtr revIDLastSave="0" documentId="13_ncr:1_{935C818A-C374-C540-8EE8-F4BDC96AB6C1}" xr6:coauthVersionLast="47" xr6:coauthVersionMax="47" xr10:uidLastSave="{00000000-0000-0000-0000-000000000000}"/>
  <bookViews>
    <workbookView xWindow="2480" yWindow="520" windowWidth="28040" windowHeight="16020" activeTab="7" xr2:uid="{668A97E8-AB1B-CA47-8AB2-56CD6B521BD2}"/>
  </bookViews>
  <sheets>
    <sheet name="Summary" sheetId="8" r:id="rId1"/>
    <sheet name="Income" sheetId="1" r:id="rId2"/>
    <sheet name="Financial Commitments" sheetId="2" r:id="rId3"/>
    <sheet name="Utilities" sheetId="3" r:id="rId4"/>
    <sheet name="Food" sheetId="9" r:id="rId5"/>
    <sheet name="Health or Education" sheetId="4" r:id="rId6"/>
    <sheet name="Transport" sheetId="5" r:id="rId7"/>
    <sheet name="Entertainment or Eating Out" sheetId="6" r:id="rId8"/>
    <sheet name="Fun Spending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9" l="1"/>
  <c r="F13" i="2"/>
  <c r="D15" i="7"/>
  <c r="E21" i="6"/>
  <c r="D19" i="5"/>
  <c r="F13" i="1"/>
  <c r="E27" i="3"/>
  <c r="E23" i="4"/>
</calcChain>
</file>

<file path=xl/sharedStrings.xml><?xml version="1.0" encoding="utf-8"?>
<sst xmlns="http://schemas.openxmlformats.org/spreadsheetml/2006/main" count="163" uniqueCount="81">
  <si>
    <t>Other</t>
  </si>
  <si>
    <t>Subscriptions</t>
  </si>
  <si>
    <t>Petrol</t>
  </si>
  <si>
    <t>Rent or Mortgage</t>
  </si>
  <si>
    <t xml:space="preserve">Restaurants </t>
  </si>
  <si>
    <t>Takeaways</t>
  </si>
  <si>
    <t>Clothes</t>
  </si>
  <si>
    <t>Makeup</t>
  </si>
  <si>
    <t>Voluntary Student Loan Contributions</t>
  </si>
  <si>
    <t>Income</t>
  </si>
  <si>
    <t>Your take-home pay</t>
  </si>
  <si>
    <t>Bonuses/overtime</t>
  </si>
  <si>
    <t>Income from savings and investments</t>
  </si>
  <si>
    <t>Studylink or Govt income</t>
  </si>
  <si>
    <t>Amount</t>
  </si>
  <si>
    <t>Monthly Amount</t>
  </si>
  <si>
    <t>Total</t>
  </si>
  <si>
    <t>Debt or Loan Repayments</t>
  </si>
  <si>
    <t>Financial Contributions</t>
  </si>
  <si>
    <t>Council rates or body corp</t>
  </si>
  <si>
    <t xml:space="preserve">Home and contents insurance </t>
  </si>
  <si>
    <t>Home maintenance and repairs</t>
  </si>
  <si>
    <t>New furniture or appliances</t>
  </si>
  <si>
    <t xml:space="preserve">Gas </t>
  </si>
  <si>
    <t>Internet</t>
  </si>
  <si>
    <t>Paid TV</t>
  </si>
  <si>
    <t>Home and Utilities</t>
  </si>
  <si>
    <t>Electricity</t>
  </si>
  <si>
    <t>Water</t>
  </si>
  <si>
    <t xml:space="preserve">Phone </t>
  </si>
  <si>
    <t xml:space="preserve">Total </t>
  </si>
  <si>
    <t>Health or Education</t>
  </si>
  <si>
    <t xml:space="preserve">Sport, music or dance </t>
  </si>
  <si>
    <t>Private health insurance</t>
  </si>
  <si>
    <t>Doctor and dentist visits</t>
  </si>
  <si>
    <t>Medicines/pharmacy</t>
  </si>
  <si>
    <t>Eyecare/glasses</t>
  </si>
  <si>
    <t>Vet</t>
  </si>
  <si>
    <t>Gym membership</t>
  </si>
  <si>
    <t>Books</t>
  </si>
  <si>
    <t>Self-care</t>
  </si>
  <si>
    <t>Transport</t>
  </si>
  <si>
    <t xml:space="preserve">Car insurance </t>
  </si>
  <si>
    <t>Ubers</t>
  </si>
  <si>
    <t xml:space="preserve">Car rego/license </t>
  </si>
  <si>
    <t xml:space="preserve">Car maintenance </t>
  </si>
  <si>
    <t>Road tolls/parking</t>
  </si>
  <si>
    <t>Train/bus/ferries</t>
  </si>
  <si>
    <t xml:space="preserve">Other </t>
  </si>
  <si>
    <t>Entertainment or Eating Out</t>
  </si>
  <si>
    <t>Bars/clubs</t>
  </si>
  <si>
    <t>Movies/gigs/concerts</t>
  </si>
  <si>
    <t xml:space="preserve">Celebrations/birthdays </t>
  </si>
  <si>
    <t>Hobbies</t>
  </si>
  <si>
    <t>Bought lunches</t>
  </si>
  <si>
    <t>Coffees</t>
  </si>
  <si>
    <t xml:space="preserve">Fun Spending </t>
  </si>
  <si>
    <t xml:space="preserve">Holidays </t>
  </si>
  <si>
    <t>Hair</t>
  </si>
  <si>
    <t xml:space="preserve">Nails </t>
  </si>
  <si>
    <t>Budget Summary</t>
  </si>
  <si>
    <t xml:space="preserve">Monthly Income </t>
  </si>
  <si>
    <t>Savings</t>
  </si>
  <si>
    <t>Healthy Food Spending</t>
  </si>
  <si>
    <t>Supermarket (including toiletries)</t>
  </si>
  <si>
    <t xml:space="preserve">Food Box Subscriptions </t>
  </si>
  <si>
    <t>Food or farmers markets</t>
  </si>
  <si>
    <t>Fruit and veg shop</t>
  </si>
  <si>
    <t xml:space="preserve">Income </t>
  </si>
  <si>
    <t>Outgoings</t>
  </si>
  <si>
    <t>Financial Commitments</t>
  </si>
  <si>
    <t xml:space="preserve">Health and Education </t>
  </si>
  <si>
    <t>Food</t>
  </si>
  <si>
    <t>Total Outgoings:</t>
  </si>
  <si>
    <t xml:space="preserve">What's Left Per Month: </t>
  </si>
  <si>
    <t>Things to consider from a healthy eating perspective:</t>
  </si>
  <si>
    <t>How much am I spending on eating out or takeaways?</t>
  </si>
  <si>
    <t>Is there room in the budget to shop for healthy food, or shop around more for cheaper alternatives?</t>
  </si>
  <si>
    <t>Would a meal kit option such as HelloFresh be on the cards for me?</t>
  </si>
  <si>
    <t>Am I actually going to the gym, or should I invest the money in a sport or healthy food?</t>
  </si>
  <si>
    <t>Are there other activities I haven't considered that would boost my physical or mental wellbeing?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</si>
</sst>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D0FF"/>
        <bgColor indexed="64"/>
      </patternFill>
    </fill>
    <fill>
      <patternFill patternType="solid">
        <fgColor rgb="FFFFCECC"/>
        <bgColor indexed="64"/>
      </patternFill>
    </fill>
    <fill>
      <patternFill patternType="solid">
        <fgColor rgb="FFBCF8FF"/>
        <bgColor indexed="64"/>
      </patternFill>
    </fill>
    <fill>
      <patternFill patternType="solid">
        <fgColor rgb="FFD8FFC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1" fillId="7" borderId="0" xfId="0" applyFont="1" applyFill="1"/>
    <xf numFmtId="0" fontId="0" fillId="7" borderId="0" xfId="0" applyFill="1"/>
    <xf numFmtId="0" fontId="1" fillId="8" borderId="0" xfId="0" applyFont="1" applyFill="1"/>
    <xf numFmtId="0" fontId="0" fillId="8" borderId="0" xfId="0" applyFill="1"/>
    <xf numFmtId="0" fontId="1" fillId="9" borderId="0" xfId="0" applyFont="1" applyFill="1"/>
    <xf numFmtId="0" fontId="0" fillId="9" borderId="0" xfId="0" applyFill="1"/>
    <xf numFmtId="0" fontId="1" fillId="5" borderId="0" xfId="0" applyFont="1" applyFill="1"/>
    <xf numFmtId="0" fontId="0" fillId="10" borderId="0" xfId="0" applyFill="1"/>
    <xf numFmtId="0" fontId="1" fillId="1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FFC3"/>
      <color rgb="FFBCF8FF"/>
      <color rgb="FFFFCECC"/>
      <color rgb="FFE7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6B86-F281-554F-B38B-FAA19C4539D5}">
  <dimension ref="A1:A26"/>
  <sheetViews>
    <sheetView workbookViewId="0">
      <selection activeCell="B27" sqref="B27"/>
    </sheetView>
  </sheetViews>
  <sheetFormatPr baseColWidth="10" defaultRowHeight="16" x14ac:dyDescent="0.2"/>
  <sheetData>
    <row r="1" spans="1:1" s="17" customFormat="1" x14ac:dyDescent="0.2">
      <c r="A1" s="18" t="s">
        <v>60</v>
      </c>
    </row>
    <row r="4" spans="1:1" s="17" customFormat="1" x14ac:dyDescent="0.2">
      <c r="A4" s="18" t="s">
        <v>68</v>
      </c>
    </row>
    <row r="5" spans="1:1" s="2" customFormat="1" x14ac:dyDescent="0.2">
      <c r="A5" s="2" t="s">
        <v>61</v>
      </c>
    </row>
    <row r="7" spans="1:1" s="17" customFormat="1" x14ac:dyDescent="0.2">
      <c r="A7" s="18" t="s">
        <v>69</v>
      </c>
    </row>
    <row r="8" spans="1:1" s="3" customFormat="1" x14ac:dyDescent="0.2">
      <c r="A8" s="3" t="s">
        <v>70</v>
      </c>
    </row>
    <row r="9" spans="1:1" s="5" customFormat="1" x14ac:dyDescent="0.2">
      <c r="A9" s="5" t="s">
        <v>26</v>
      </c>
    </row>
    <row r="10" spans="1:1" s="7" customFormat="1" x14ac:dyDescent="0.2">
      <c r="A10" s="7" t="s">
        <v>72</v>
      </c>
    </row>
    <row r="11" spans="1:1" s="9" customFormat="1" x14ac:dyDescent="0.2">
      <c r="A11" s="9" t="s">
        <v>71</v>
      </c>
    </row>
    <row r="12" spans="1:1" s="11" customFormat="1" x14ac:dyDescent="0.2">
      <c r="A12" s="11" t="s">
        <v>41</v>
      </c>
    </row>
    <row r="13" spans="1:1" s="13" customFormat="1" x14ac:dyDescent="0.2">
      <c r="A13" s="13" t="s">
        <v>49</v>
      </c>
    </row>
    <row r="14" spans="1:1" s="15" customFormat="1" x14ac:dyDescent="0.2">
      <c r="A14" s="15" t="s">
        <v>56</v>
      </c>
    </row>
    <row r="16" spans="1:1" s="17" customFormat="1" x14ac:dyDescent="0.2">
      <c r="A16" s="18" t="s">
        <v>73</v>
      </c>
    </row>
    <row r="18" spans="1:1" s="17" customFormat="1" x14ac:dyDescent="0.2">
      <c r="A18" s="18" t="s">
        <v>74</v>
      </c>
    </row>
    <row r="21" spans="1:1" s="18" customFormat="1" x14ac:dyDescent="0.2">
      <c r="A21" s="18" t="s">
        <v>75</v>
      </c>
    </row>
    <row r="22" spans="1:1" s="19" customFormat="1" x14ac:dyDescent="0.2">
      <c r="A22" s="19" t="s">
        <v>76</v>
      </c>
    </row>
    <row r="23" spans="1:1" s="19" customFormat="1" x14ac:dyDescent="0.2">
      <c r="A23" s="19" t="s">
        <v>77</v>
      </c>
    </row>
    <row r="24" spans="1:1" s="19" customFormat="1" x14ac:dyDescent="0.2">
      <c r="A24" s="19" t="s">
        <v>78</v>
      </c>
    </row>
    <row r="25" spans="1:1" s="19" customFormat="1" x14ac:dyDescent="0.2">
      <c r="A25" s="19" t="s">
        <v>80</v>
      </c>
    </row>
    <row r="26" spans="1:1" x14ac:dyDescent="0.2">
      <c r="A26" s="19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6128-901F-3641-AAFD-B099E471B940}">
  <dimension ref="A1:G13"/>
  <sheetViews>
    <sheetView workbookViewId="0">
      <selection activeCell="D31" sqref="D31"/>
    </sheetView>
  </sheetViews>
  <sheetFormatPr baseColWidth="10" defaultRowHeight="16" x14ac:dyDescent="0.2"/>
  <cols>
    <col min="1" max="5" width="10.83203125" style="2"/>
    <col min="6" max="6" width="11.33203125" style="2" customWidth="1"/>
    <col min="7" max="16384" width="10.83203125" style="2"/>
  </cols>
  <sheetData>
    <row r="1" spans="1:7" x14ac:dyDescent="0.2">
      <c r="A1" s="1" t="s">
        <v>9</v>
      </c>
      <c r="C1" s="1"/>
      <c r="D1" s="1"/>
      <c r="E1" s="1" t="s">
        <v>15</v>
      </c>
      <c r="G1" s="1"/>
    </row>
    <row r="3" spans="1:7" x14ac:dyDescent="0.2">
      <c r="A3" s="2" t="s">
        <v>10</v>
      </c>
      <c r="E3" s="2" t="s">
        <v>14</v>
      </c>
    </row>
    <row r="5" spans="1:7" x14ac:dyDescent="0.2">
      <c r="A5" s="2" t="s">
        <v>11</v>
      </c>
      <c r="E5" s="2" t="s">
        <v>14</v>
      </c>
    </row>
    <row r="7" spans="1:7" x14ac:dyDescent="0.2">
      <c r="A7" s="2" t="s">
        <v>12</v>
      </c>
      <c r="E7" s="2" t="s">
        <v>14</v>
      </c>
    </row>
    <row r="9" spans="1:7" x14ac:dyDescent="0.2">
      <c r="A9" s="2" t="s">
        <v>13</v>
      </c>
      <c r="E9" s="2" t="s">
        <v>14</v>
      </c>
    </row>
    <row r="11" spans="1:7" x14ac:dyDescent="0.2">
      <c r="A11" s="2" t="s">
        <v>0</v>
      </c>
      <c r="E11" s="2" t="s">
        <v>14</v>
      </c>
    </row>
    <row r="13" spans="1:7" x14ac:dyDescent="0.2">
      <c r="E13" s="1" t="s">
        <v>16</v>
      </c>
      <c r="F13" s="2" t="e">
        <f>E3 + E5 + E7 + E9 + E11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2A4B-6681-894D-86E0-E819DF4354A9}">
  <dimension ref="A1:F13"/>
  <sheetViews>
    <sheetView workbookViewId="0">
      <selection activeCell="I28" sqref="I28"/>
    </sheetView>
  </sheetViews>
  <sheetFormatPr baseColWidth="10" defaultRowHeight="16" x14ac:dyDescent="0.2"/>
  <cols>
    <col min="1" max="16384" width="10.83203125" style="3"/>
  </cols>
  <sheetData>
    <row r="1" spans="1:6" x14ac:dyDescent="0.2">
      <c r="A1" s="4" t="s">
        <v>18</v>
      </c>
      <c r="E1" s="4" t="s">
        <v>15</v>
      </c>
    </row>
    <row r="3" spans="1:6" x14ac:dyDescent="0.2">
      <c r="A3" s="3" t="s">
        <v>1</v>
      </c>
      <c r="E3" s="3" t="s">
        <v>14</v>
      </c>
    </row>
    <row r="5" spans="1:6" x14ac:dyDescent="0.2">
      <c r="A5" s="3" t="s">
        <v>8</v>
      </c>
      <c r="E5" s="3" t="s">
        <v>14</v>
      </c>
    </row>
    <row r="7" spans="1:6" x14ac:dyDescent="0.2">
      <c r="A7" s="3" t="s">
        <v>17</v>
      </c>
      <c r="E7" s="3" t="s">
        <v>14</v>
      </c>
    </row>
    <row r="9" spans="1:6" x14ac:dyDescent="0.2">
      <c r="A9" s="3" t="s">
        <v>62</v>
      </c>
      <c r="E9" s="3" t="s">
        <v>14</v>
      </c>
    </row>
    <row r="11" spans="1:6" x14ac:dyDescent="0.2">
      <c r="A11" s="3" t="s">
        <v>0</v>
      </c>
      <c r="E11" s="3" t="s">
        <v>14</v>
      </c>
    </row>
    <row r="13" spans="1:6" x14ac:dyDescent="0.2">
      <c r="E13" s="4" t="s">
        <v>16</v>
      </c>
      <c r="F13" s="3" t="e">
        <f>E3 + E5 + E7 + E9 + E11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0FD0-0A25-974D-AF3F-E7C875C68924}">
  <dimension ref="A1:E27"/>
  <sheetViews>
    <sheetView workbookViewId="0">
      <selection activeCell="D27" sqref="D27"/>
    </sheetView>
  </sheetViews>
  <sheetFormatPr baseColWidth="10" defaultRowHeight="16" x14ac:dyDescent="0.2"/>
  <cols>
    <col min="1" max="16384" width="10.83203125" style="5"/>
  </cols>
  <sheetData>
    <row r="1" spans="1:4" x14ac:dyDescent="0.2">
      <c r="A1" s="6" t="s">
        <v>26</v>
      </c>
      <c r="D1" s="6" t="s">
        <v>15</v>
      </c>
    </row>
    <row r="2" spans="1:4" x14ac:dyDescent="0.2">
      <c r="D2" s="6"/>
    </row>
    <row r="3" spans="1:4" x14ac:dyDescent="0.2">
      <c r="A3" s="5" t="s">
        <v>3</v>
      </c>
      <c r="D3" s="5" t="s">
        <v>14</v>
      </c>
    </row>
    <row r="5" spans="1:4" x14ac:dyDescent="0.2">
      <c r="A5" s="5" t="s">
        <v>27</v>
      </c>
      <c r="D5" s="5" t="s">
        <v>14</v>
      </c>
    </row>
    <row r="7" spans="1:4" x14ac:dyDescent="0.2">
      <c r="A7" s="5" t="s">
        <v>28</v>
      </c>
      <c r="D7" s="5" t="s">
        <v>14</v>
      </c>
    </row>
    <row r="9" spans="1:4" x14ac:dyDescent="0.2">
      <c r="A9" s="5" t="s">
        <v>29</v>
      </c>
      <c r="D9" s="5" t="s">
        <v>14</v>
      </c>
    </row>
    <row r="11" spans="1:4" x14ac:dyDescent="0.2">
      <c r="A11" s="5" t="s">
        <v>19</v>
      </c>
      <c r="D11" s="5" t="s">
        <v>14</v>
      </c>
    </row>
    <row r="13" spans="1:4" x14ac:dyDescent="0.2">
      <c r="A13" s="5" t="s">
        <v>20</v>
      </c>
      <c r="D13" s="5" t="s">
        <v>14</v>
      </c>
    </row>
    <row r="15" spans="1:4" x14ac:dyDescent="0.2">
      <c r="A15" s="5" t="s">
        <v>21</v>
      </c>
      <c r="D15" s="5" t="s">
        <v>14</v>
      </c>
    </row>
    <row r="17" spans="1:5" x14ac:dyDescent="0.2">
      <c r="A17" s="5" t="s">
        <v>22</v>
      </c>
      <c r="D17" s="5" t="s">
        <v>14</v>
      </c>
    </row>
    <row r="19" spans="1:5" x14ac:dyDescent="0.2">
      <c r="A19" s="5" t="s">
        <v>23</v>
      </c>
      <c r="D19" s="5" t="s">
        <v>14</v>
      </c>
    </row>
    <row r="21" spans="1:5" x14ac:dyDescent="0.2">
      <c r="A21" s="5" t="s">
        <v>24</v>
      </c>
      <c r="D21" s="5" t="s">
        <v>14</v>
      </c>
    </row>
    <row r="23" spans="1:5" x14ac:dyDescent="0.2">
      <c r="A23" s="5" t="s">
        <v>25</v>
      </c>
      <c r="D23" s="5" t="s">
        <v>14</v>
      </c>
    </row>
    <row r="25" spans="1:5" x14ac:dyDescent="0.2">
      <c r="A25" s="5" t="s">
        <v>0</v>
      </c>
      <c r="D25" s="5" t="s">
        <v>14</v>
      </c>
    </row>
    <row r="27" spans="1:5" x14ac:dyDescent="0.2">
      <c r="D27" s="6" t="s">
        <v>16</v>
      </c>
      <c r="E27" s="5" t="e">
        <f xml:space="preserve"> D3 + D5 + D7 + D9 + D11 + D13 + D15 + D17 + D19 + D21 + D23 + D25</f>
        <v>#VALUE!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B5D9-BADB-5D4F-8326-E132061150E8}">
  <dimension ref="A1:E13"/>
  <sheetViews>
    <sheetView workbookViewId="0">
      <selection activeCell="D13" sqref="D13"/>
    </sheetView>
  </sheetViews>
  <sheetFormatPr baseColWidth="10" defaultRowHeight="16" x14ac:dyDescent="0.2"/>
  <cols>
    <col min="1" max="16384" width="10.83203125" style="7"/>
  </cols>
  <sheetData>
    <row r="1" spans="1:5" x14ac:dyDescent="0.2">
      <c r="A1" s="16" t="s">
        <v>63</v>
      </c>
      <c r="D1" s="16" t="s">
        <v>15</v>
      </c>
    </row>
    <row r="3" spans="1:5" x14ac:dyDescent="0.2">
      <c r="A3" s="7" t="s">
        <v>64</v>
      </c>
      <c r="D3" s="7" t="s">
        <v>14</v>
      </c>
    </row>
    <row r="5" spans="1:5" x14ac:dyDescent="0.2">
      <c r="A5" s="7" t="s">
        <v>65</v>
      </c>
      <c r="D5" s="7" t="s">
        <v>14</v>
      </c>
    </row>
    <row r="7" spans="1:5" x14ac:dyDescent="0.2">
      <c r="A7" s="7" t="s">
        <v>66</v>
      </c>
      <c r="D7" s="7" t="s">
        <v>14</v>
      </c>
    </row>
    <row r="9" spans="1:5" x14ac:dyDescent="0.2">
      <c r="A9" s="7" t="s">
        <v>67</v>
      </c>
      <c r="D9" s="7" t="s">
        <v>14</v>
      </c>
    </row>
    <row r="11" spans="1:5" x14ac:dyDescent="0.2">
      <c r="A11" s="7" t="s">
        <v>48</v>
      </c>
      <c r="D11" s="7" t="s">
        <v>14</v>
      </c>
    </row>
    <row r="13" spans="1:5" x14ac:dyDescent="0.2">
      <c r="D13" s="16" t="s">
        <v>16</v>
      </c>
      <c r="E13" s="7" t="e">
        <f xml:space="preserve"> D3 + D5 + D7 + D9 + D11</f>
        <v>#VALUE!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9759-6F47-9B47-A759-A35478CE3DB8}">
  <dimension ref="A1:E23"/>
  <sheetViews>
    <sheetView workbookViewId="0">
      <selection activeCell="D23" sqref="D23"/>
    </sheetView>
  </sheetViews>
  <sheetFormatPr baseColWidth="10" defaultRowHeight="16" x14ac:dyDescent="0.2"/>
  <cols>
    <col min="1" max="16384" width="10.83203125" style="9"/>
  </cols>
  <sheetData>
    <row r="1" spans="1:4" x14ac:dyDescent="0.2">
      <c r="A1" s="8" t="s">
        <v>31</v>
      </c>
      <c r="D1" s="8" t="s">
        <v>15</v>
      </c>
    </row>
    <row r="3" spans="1:4" x14ac:dyDescent="0.2">
      <c r="A3" s="9" t="s">
        <v>32</v>
      </c>
      <c r="D3" s="9" t="s">
        <v>14</v>
      </c>
    </row>
    <row r="5" spans="1:4" x14ac:dyDescent="0.2">
      <c r="A5" s="9" t="s">
        <v>33</v>
      </c>
      <c r="D5" s="9" t="s">
        <v>14</v>
      </c>
    </row>
    <row r="7" spans="1:4" x14ac:dyDescent="0.2">
      <c r="A7" s="9" t="s">
        <v>34</v>
      </c>
      <c r="D7" s="9" t="s">
        <v>14</v>
      </c>
    </row>
    <row r="9" spans="1:4" x14ac:dyDescent="0.2">
      <c r="A9" s="9" t="s">
        <v>35</v>
      </c>
      <c r="D9" s="9" t="s">
        <v>14</v>
      </c>
    </row>
    <row r="11" spans="1:4" x14ac:dyDescent="0.2">
      <c r="A11" s="9" t="s">
        <v>36</v>
      </c>
      <c r="D11" s="9" t="s">
        <v>14</v>
      </c>
    </row>
    <row r="13" spans="1:4" x14ac:dyDescent="0.2">
      <c r="A13" s="9" t="s">
        <v>37</v>
      </c>
      <c r="D13" s="9" t="s">
        <v>14</v>
      </c>
    </row>
    <row r="15" spans="1:4" x14ac:dyDescent="0.2">
      <c r="A15" s="9" t="s">
        <v>38</v>
      </c>
      <c r="D15" s="9" t="s">
        <v>14</v>
      </c>
    </row>
    <row r="17" spans="1:5" x14ac:dyDescent="0.2">
      <c r="A17" s="9" t="s">
        <v>39</v>
      </c>
      <c r="D17" s="9" t="s">
        <v>14</v>
      </c>
    </row>
    <row r="19" spans="1:5" x14ac:dyDescent="0.2">
      <c r="A19" s="9" t="s">
        <v>40</v>
      </c>
      <c r="D19" s="9" t="s">
        <v>14</v>
      </c>
    </row>
    <row r="21" spans="1:5" x14ac:dyDescent="0.2">
      <c r="A21" s="9" t="s">
        <v>0</v>
      </c>
      <c r="D21" s="9" t="s">
        <v>14</v>
      </c>
    </row>
    <row r="23" spans="1:5" x14ac:dyDescent="0.2">
      <c r="D23" s="8" t="s">
        <v>16</v>
      </c>
      <c r="E23" s="9" t="e">
        <f xml:space="preserve"> D3 + D5 + D7 + D9 + D11 + D13 + D15 + D17 + D19 + D21</f>
        <v>#VALUE!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C38B-59AD-AD48-A998-2666BC202DC2}">
  <dimension ref="A1:D19"/>
  <sheetViews>
    <sheetView workbookViewId="0">
      <selection activeCell="C19" sqref="C19"/>
    </sheetView>
  </sheetViews>
  <sheetFormatPr baseColWidth="10" defaultRowHeight="16" x14ac:dyDescent="0.2"/>
  <cols>
    <col min="1" max="16384" width="10.83203125" style="11"/>
  </cols>
  <sheetData>
    <row r="1" spans="1:3" x14ac:dyDescent="0.2">
      <c r="A1" s="10" t="s">
        <v>41</v>
      </c>
      <c r="C1" s="10" t="s">
        <v>15</v>
      </c>
    </row>
    <row r="3" spans="1:3" x14ac:dyDescent="0.2">
      <c r="A3" s="11" t="s">
        <v>47</v>
      </c>
      <c r="C3" s="11" t="s">
        <v>14</v>
      </c>
    </row>
    <row r="5" spans="1:3" x14ac:dyDescent="0.2">
      <c r="A5" s="11" t="s">
        <v>2</v>
      </c>
      <c r="C5" s="11" t="s">
        <v>14</v>
      </c>
    </row>
    <row r="7" spans="1:3" x14ac:dyDescent="0.2">
      <c r="A7" s="11" t="s">
        <v>42</v>
      </c>
      <c r="C7" s="11" t="s">
        <v>14</v>
      </c>
    </row>
    <row r="9" spans="1:3" x14ac:dyDescent="0.2">
      <c r="A9" s="11" t="s">
        <v>43</v>
      </c>
      <c r="C9" s="11" t="s">
        <v>14</v>
      </c>
    </row>
    <row r="11" spans="1:3" x14ac:dyDescent="0.2">
      <c r="A11" s="11" t="s">
        <v>44</v>
      </c>
      <c r="C11" s="11" t="s">
        <v>14</v>
      </c>
    </row>
    <row r="13" spans="1:3" x14ac:dyDescent="0.2">
      <c r="A13" s="11" t="s">
        <v>45</v>
      </c>
      <c r="C13" s="11" t="s">
        <v>14</v>
      </c>
    </row>
    <row r="15" spans="1:3" x14ac:dyDescent="0.2">
      <c r="A15" s="11" t="s">
        <v>46</v>
      </c>
      <c r="C15" s="11" t="s">
        <v>14</v>
      </c>
    </row>
    <row r="17" spans="1:4" x14ac:dyDescent="0.2">
      <c r="A17" s="11" t="s">
        <v>48</v>
      </c>
      <c r="C17" s="11" t="s">
        <v>14</v>
      </c>
    </row>
    <row r="19" spans="1:4" x14ac:dyDescent="0.2">
      <c r="C19" s="10" t="s">
        <v>30</v>
      </c>
      <c r="D19" s="11" t="e">
        <f>C3 + C5 + C7 + C9 + C11 + C13 + C15 + C17</f>
        <v>#VALUE!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918B-A941-3E40-BC6D-6020F1E675E7}">
  <dimension ref="A1:E21"/>
  <sheetViews>
    <sheetView tabSelected="1" workbookViewId="0">
      <selection activeCell="L23" sqref="L23"/>
    </sheetView>
  </sheetViews>
  <sheetFormatPr baseColWidth="10" defaultRowHeight="16" x14ac:dyDescent="0.2"/>
  <cols>
    <col min="1" max="16384" width="10.83203125" style="13"/>
  </cols>
  <sheetData>
    <row r="1" spans="1:4" x14ac:dyDescent="0.2">
      <c r="A1" s="12" t="s">
        <v>49</v>
      </c>
      <c r="D1" s="12" t="s">
        <v>15</v>
      </c>
    </row>
    <row r="3" spans="1:4" x14ac:dyDescent="0.2">
      <c r="A3" s="13" t="s">
        <v>4</v>
      </c>
      <c r="D3" s="13" t="s">
        <v>14</v>
      </c>
    </row>
    <row r="5" spans="1:4" x14ac:dyDescent="0.2">
      <c r="A5" s="13" t="s">
        <v>5</v>
      </c>
      <c r="D5" s="13" t="s">
        <v>14</v>
      </c>
    </row>
    <row r="7" spans="1:4" x14ac:dyDescent="0.2">
      <c r="A7" s="13" t="s">
        <v>50</v>
      </c>
      <c r="D7" s="13" t="s">
        <v>14</v>
      </c>
    </row>
    <row r="9" spans="1:4" x14ac:dyDescent="0.2">
      <c r="A9" s="13" t="s">
        <v>51</v>
      </c>
      <c r="D9" s="13" t="s">
        <v>14</v>
      </c>
    </row>
    <row r="11" spans="1:4" x14ac:dyDescent="0.2">
      <c r="A11" s="13" t="s">
        <v>52</v>
      </c>
      <c r="D11" s="13" t="s">
        <v>14</v>
      </c>
    </row>
    <row r="13" spans="1:4" x14ac:dyDescent="0.2">
      <c r="A13" s="13" t="s">
        <v>53</v>
      </c>
      <c r="D13" s="13" t="s">
        <v>14</v>
      </c>
    </row>
    <row r="15" spans="1:4" x14ac:dyDescent="0.2">
      <c r="A15" s="13" t="s">
        <v>54</v>
      </c>
      <c r="D15" s="13" t="s">
        <v>14</v>
      </c>
    </row>
    <row r="17" spans="1:5" x14ac:dyDescent="0.2">
      <c r="A17" s="13" t="s">
        <v>55</v>
      </c>
      <c r="D17" s="13" t="s">
        <v>14</v>
      </c>
    </row>
    <row r="19" spans="1:5" x14ac:dyDescent="0.2">
      <c r="A19" s="13" t="s">
        <v>48</v>
      </c>
      <c r="D19" s="13" t="s">
        <v>14</v>
      </c>
    </row>
    <row r="21" spans="1:5" x14ac:dyDescent="0.2">
      <c r="D21" s="12" t="s">
        <v>16</v>
      </c>
      <c r="E21" s="13" t="e">
        <f>D3 + D5 + D7 + D9 + D11 + D13 + D15 + D17 + D19</f>
        <v>#VALUE!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0A58-8330-CB43-86A5-DE182CB9B79F}">
  <dimension ref="A1:D15"/>
  <sheetViews>
    <sheetView workbookViewId="0">
      <selection activeCell="F20" sqref="F20"/>
    </sheetView>
  </sheetViews>
  <sheetFormatPr baseColWidth="10" defaultRowHeight="16" x14ac:dyDescent="0.2"/>
  <cols>
    <col min="1" max="16384" width="10.83203125" style="15"/>
  </cols>
  <sheetData>
    <row r="1" spans="1:4" x14ac:dyDescent="0.2">
      <c r="A1" s="14" t="s">
        <v>56</v>
      </c>
      <c r="C1" s="14" t="s">
        <v>15</v>
      </c>
    </row>
    <row r="3" spans="1:4" x14ac:dyDescent="0.2">
      <c r="A3" s="15" t="s">
        <v>57</v>
      </c>
      <c r="C3" s="15" t="s">
        <v>14</v>
      </c>
    </row>
    <row r="5" spans="1:4" x14ac:dyDescent="0.2">
      <c r="A5" s="15" t="s">
        <v>58</v>
      </c>
      <c r="C5" s="15" t="s">
        <v>14</v>
      </c>
    </row>
    <row r="7" spans="1:4" x14ac:dyDescent="0.2">
      <c r="A7" s="15" t="s">
        <v>59</v>
      </c>
      <c r="C7" s="15" t="s">
        <v>14</v>
      </c>
    </row>
    <row r="9" spans="1:4" x14ac:dyDescent="0.2">
      <c r="A9" s="15" t="s">
        <v>6</v>
      </c>
      <c r="C9" s="15" t="s">
        <v>14</v>
      </c>
    </row>
    <row r="11" spans="1:4" x14ac:dyDescent="0.2">
      <c r="A11" s="15" t="s">
        <v>7</v>
      </c>
      <c r="C11" s="15" t="s">
        <v>14</v>
      </c>
    </row>
    <row r="13" spans="1:4" x14ac:dyDescent="0.2">
      <c r="A13" s="15" t="s">
        <v>0</v>
      </c>
      <c r="C13" s="15" t="s">
        <v>14</v>
      </c>
    </row>
    <row r="15" spans="1:4" x14ac:dyDescent="0.2">
      <c r="C15" s="14" t="s">
        <v>16</v>
      </c>
      <c r="D15" s="15" t="e">
        <f xml:space="preserve"> C3 + C5 + C7 + C9 + C11 + C13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Income</vt:lpstr>
      <vt:lpstr>Financial Commitments</vt:lpstr>
      <vt:lpstr>Utilities</vt:lpstr>
      <vt:lpstr>Food</vt:lpstr>
      <vt:lpstr>Health or Education</vt:lpstr>
      <vt:lpstr>Transport</vt:lpstr>
      <vt:lpstr>Entertainment or Eating Out</vt:lpstr>
      <vt:lpstr>Fun Spending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Malloy</cp:lastModifiedBy>
  <dcterms:created xsi:type="dcterms:W3CDTF">2023-04-20T12:05:00Z</dcterms:created>
  <dcterms:modified xsi:type="dcterms:W3CDTF">2023-11-28T14:27:16Z</dcterms:modified>
</cp:coreProperties>
</file>